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Shargina\Desktop\Мои документы\САЙТ ИАТЭ (информация ФЭУ)\"/>
    </mc:Choice>
  </mc:AlternateContent>
  <bookViews>
    <workbookView xWindow="0" yWindow="0" windowWidth="23040" windowHeight="9192"/>
  </bookViews>
  <sheets>
    <sheet name="2025 (февраль) (2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C10" i="1"/>
  <c r="B16" i="1"/>
  <c r="C16" i="1"/>
</calcChain>
</file>

<file path=xl/sharedStrings.xml><?xml version="1.0" encoding="utf-8"?>
<sst xmlns="http://schemas.openxmlformats.org/spreadsheetml/2006/main" count="22" uniqueCount="16">
  <si>
    <t>https://mephi.ru/content/public/uploads/files/education/docs/PFHD/pfhd_niyau_mifi_svod_2024-2026_2024-06-28.pdf</t>
  </si>
  <si>
    <t>Копии плана финансово-хозяйственной деятельности образовательной организации, утвержденного в установленном законодательством Российской Федерации порядке, или бюджетной сметы образовательной организации</t>
  </si>
  <si>
    <t>КФО 5</t>
  </si>
  <si>
    <t>КФО 4</t>
  </si>
  <si>
    <t>КФО 2</t>
  </si>
  <si>
    <t>Расходованные финансовые и материальные средства, тыс.руб.</t>
  </si>
  <si>
    <t>Поступившие финансовые и материальные средства, тыс.руб.</t>
  </si>
  <si>
    <t>Год</t>
  </si>
  <si>
    <t>Поступление в ИАТЭ НИЯУ МИФИ  финансовых и материальных средств и их расходование 
за 2023 год</t>
  </si>
  <si>
    <t>Поступление в ИАТЭ НИЯУ МИФИ  финансовых и материальных средств и их расходование 
за 2024 год</t>
  </si>
  <si>
    <t>по договорам об образовании за счёт средств физических и (или) юридических лиц (тыс.руб.)</t>
  </si>
  <si>
    <t>за счёт местных бюджетов (тыс.руб.)</t>
  </si>
  <si>
    <t>за счёт субъектов Российской Федерации (тыс.руб.)</t>
  </si>
  <si>
    <t>за счёт бюджетных ассигнований федерального бюджета (тыс. руб.)</t>
  </si>
  <si>
    <t>Объем образовательной деятельности ИАТЭ НИЯУ МИФИ на 2025 год (план)</t>
  </si>
  <si>
    <t xml:space="preserve">Объем образовательной деятельности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</si>
</sst>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1" applyAlignment="1">
      <alignment vertical="center"/>
    </xf>
    <xf numFmtId="0" fontId="2" fillId="0" borderId="0" xfId="0" applyFont="1" applyAlignment="1">
      <alignment horizontal="left" vertical="center" wrapText="1"/>
    </xf>
    <xf numFmtId="0" fontId="0" fillId="0" borderId="0" xfId="0" applyBorder="1" applyAlignment="1">
      <alignment vertical="center"/>
    </xf>
    <xf numFmtId="164" fontId="0" fillId="0" borderId="0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ephi.ru/content/public/uploads/files/education/docs/PFHD/pfhd_niyau_mifi_svod_2024-2026_2024-06-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2"/>
  <sheetViews>
    <sheetView tabSelected="1" workbookViewId="0">
      <selection activeCell="A22" sqref="A22"/>
    </sheetView>
  </sheetViews>
  <sheetFormatPr defaultColWidth="9.109375" defaultRowHeight="14.4" x14ac:dyDescent="0.3"/>
  <cols>
    <col min="1" max="4" width="30.44140625" style="1" customWidth="1"/>
    <col min="5" max="16384" width="9.109375" style="1"/>
  </cols>
  <sheetData>
    <row r="2" spans="1:4" x14ac:dyDescent="0.3">
      <c r="A2" s="1" t="s">
        <v>15</v>
      </c>
    </row>
    <row r="3" spans="1:4" ht="27.75" customHeight="1" x14ac:dyDescent="0.3">
      <c r="A3" s="15" t="s">
        <v>14</v>
      </c>
      <c r="B3" s="15"/>
      <c r="C3" s="15"/>
      <c r="D3" s="14"/>
    </row>
    <row r="4" spans="1:4" ht="58.5" customHeight="1" x14ac:dyDescent="0.3">
      <c r="A4" s="9" t="s">
        <v>13</v>
      </c>
      <c r="B4" s="9" t="s">
        <v>12</v>
      </c>
      <c r="C4" s="9" t="s">
        <v>11</v>
      </c>
      <c r="D4" s="9" t="s">
        <v>10</v>
      </c>
    </row>
    <row r="5" spans="1:4" ht="27.75" customHeight="1" x14ac:dyDescent="0.3">
      <c r="A5" s="13">
        <v>480174.1</v>
      </c>
      <c r="B5" s="13">
        <v>0</v>
      </c>
      <c r="C5" s="13">
        <v>0</v>
      </c>
      <c r="D5" s="13">
        <v>214000</v>
      </c>
    </row>
    <row r="7" spans="1:4" x14ac:dyDescent="0.3">
      <c r="C7" s="12"/>
    </row>
    <row r="8" spans="1:4" ht="36.75" customHeight="1" x14ac:dyDescent="0.3">
      <c r="A8" s="10" t="s">
        <v>9</v>
      </c>
      <c r="B8" s="10"/>
      <c r="C8" s="10"/>
    </row>
    <row r="9" spans="1:4" ht="58.5" customHeight="1" x14ac:dyDescent="0.3">
      <c r="A9" s="9" t="s">
        <v>7</v>
      </c>
      <c r="B9" s="9" t="s">
        <v>6</v>
      </c>
      <c r="C9" s="9" t="s">
        <v>5</v>
      </c>
      <c r="D9" s="8"/>
    </row>
    <row r="10" spans="1:4" ht="27.75" customHeight="1" x14ac:dyDescent="0.3">
      <c r="A10" s="7" t="s">
        <v>4</v>
      </c>
      <c r="B10" s="11">
        <f>238977.8+233175.8</f>
        <v>472153.59999999998</v>
      </c>
      <c r="C10" s="11">
        <f>429935.5+11516.1</f>
        <v>441451.6</v>
      </c>
      <c r="D10" s="5"/>
    </row>
    <row r="11" spans="1:4" ht="27.75" customHeight="1" x14ac:dyDescent="0.3">
      <c r="A11" s="7" t="s">
        <v>3</v>
      </c>
      <c r="B11" s="11">
        <v>411882.2</v>
      </c>
      <c r="C11" s="11">
        <v>411873.6</v>
      </c>
      <c r="D11" s="5"/>
    </row>
    <row r="12" spans="1:4" ht="27.75" customHeight="1" x14ac:dyDescent="0.3">
      <c r="A12" s="7" t="s">
        <v>2</v>
      </c>
      <c r="B12" s="11">
        <v>82164</v>
      </c>
      <c r="C12" s="11">
        <v>82359.7</v>
      </c>
      <c r="D12" s="5"/>
    </row>
    <row r="13" spans="1:4" x14ac:dyDescent="0.3">
      <c r="D13" s="4"/>
    </row>
    <row r="14" spans="1:4" ht="36.75" customHeight="1" x14ac:dyDescent="0.3">
      <c r="A14" s="10" t="s">
        <v>8</v>
      </c>
      <c r="B14" s="10"/>
      <c r="C14" s="10"/>
    </row>
    <row r="15" spans="1:4" ht="58.5" customHeight="1" x14ac:dyDescent="0.3">
      <c r="A15" s="9" t="s">
        <v>7</v>
      </c>
      <c r="B15" s="9" t="s">
        <v>6</v>
      </c>
      <c r="C15" s="9" t="s">
        <v>5</v>
      </c>
      <c r="D15" s="8"/>
    </row>
    <row r="16" spans="1:4" ht="27.75" customHeight="1" x14ac:dyDescent="0.3">
      <c r="A16" s="7" t="s">
        <v>4</v>
      </c>
      <c r="B16" s="6">
        <f>283609.6+81724.1</f>
        <v>365333.69999999995</v>
      </c>
      <c r="C16" s="6">
        <f>321478.7+30229.1</f>
        <v>351707.8</v>
      </c>
      <c r="D16" s="5"/>
    </row>
    <row r="17" spans="1:4" ht="27.75" customHeight="1" x14ac:dyDescent="0.3">
      <c r="A17" s="7" t="s">
        <v>3</v>
      </c>
      <c r="B17" s="6">
        <v>382682.6</v>
      </c>
      <c r="C17" s="6">
        <v>382682.6</v>
      </c>
      <c r="D17" s="5"/>
    </row>
    <row r="18" spans="1:4" ht="27.75" customHeight="1" x14ac:dyDescent="0.3">
      <c r="A18" s="7" t="s">
        <v>2</v>
      </c>
      <c r="B18" s="6">
        <v>79101</v>
      </c>
      <c r="C18" s="6">
        <v>78940.600000000006</v>
      </c>
      <c r="D18" s="5"/>
    </row>
    <row r="19" spans="1:4" x14ac:dyDescent="0.3">
      <c r="D19" s="4"/>
    </row>
    <row r="20" spans="1:4" ht="40.5" customHeight="1" x14ac:dyDescent="0.3">
      <c r="A20" s="3" t="s">
        <v>1</v>
      </c>
      <c r="B20" s="3"/>
      <c r="C20" s="3"/>
      <c r="D20" s="3"/>
    </row>
    <row r="22" spans="1:4" x14ac:dyDescent="0.3">
      <c r="A22" s="2" t="s">
        <v>0</v>
      </c>
    </row>
  </sheetData>
  <mergeCells count="4">
    <mergeCell ref="A3:D3"/>
    <mergeCell ref="A8:C8"/>
    <mergeCell ref="A14:C14"/>
    <mergeCell ref="A20:D20"/>
  </mergeCells>
  <hyperlinks>
    <hyperlink ref="A22" r:id="rId1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 (февраль)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Иван. Шаргина</dc:creator>
  <cp:lastModifiedBy>Наталья Иван. Шаргина</cp:lastModifiedBy>
  <dcterms:created xsi:type="dcterms:W3CDTF">2025-02-20T13:56:00Z</dcterms:created>
  <dcterms:modified xsi:type="dcterms:W3CDTF">2025-02-20T13:56:42Z</dcterms:modified>
</cp:coreProperties>
</file>