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5380" windowHeight="111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40" i="1" l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I53" i="1" l="1"/>
  <c r="J53" i="1"/>
  <c r="J54" i="1" l="1"/>
  <c r="I54" i="1"/>
  <c r="G53" i="1"/>
  <c r="F53" i="1"/>
  <c r="E53" i="1"/>
  <c r="D40" i="1" l="1"/>
  <c r="H53" i="1" l="1"/>
  <c r="K53" i="1"/>
  <c r="L53" i="1"/>
  <c r="M53" i="1"/>
  <c r="N53" i="1"/>
  <c r="O53" i="1"/>
  <c r="P53" i="1"/>
  <c r="Q53" i="1"/>
  <c r="E54" i="1" l="1"/>
  <c r="F54" i="1"/>
  <c r="G54" i="1"/>
  <c r="H54" i="1"/>
  <c r="K54" i="1"/>
  <c r="L54" i="1"/>
  <c r="M54" i="1"/>
  <c r="N54" i="1"/>
  <c r="O54" i="1"/>
  <c r="P54" i="1"/>
  <c r="Q54" i="1"/>
  <c r="D53" i="1" l="1"/>
  <c r="D54" i="1" l="1"/>
  <c r="R53" i="1" l="1"/>
  <c r="R54" i="1" l="1"/>
</calcChain>
</file>

<file path=xl/sharedStrings.xml><?xml version="1.0" encoding="utf-8"?>
<sst xmlns="http://schemas.openxmlformats.org/spreadsheetml/2006/main" count="165" uniqueCount="142">
  <si>
    <t>Прикладная математика и информатика</t>
  </si>
  <si>
    <t>Прикладные математика и физика</t>
  </si>
  <si>
    <t>Физика</t>
  </si>
  <si>
    <t>Международные отношения</t>
  </si>
  <si>
    <t>Экономика</t>
  </si>
  <si>
    <t>Менеджмент</t>
  </si>
  <si>
    <t>Бизнес-информатика</t>
  </si>
  <si>
    <t>Информационно-аналитические системы безопасности</t>
  </si>
  <si>
    <t>Информационная безопасность</t>
  </si>
  <si>
    <t>Ядерные физика и технологии</t>
  </si>
  <si>
    <t>Ядерные реакторы и материалы</t>
  </si>
  <si>
    <t>Атомные станции: проектирование, эксплуатация и инжиниринг</t>
  </si>
  <si>
    <t>Материаловедение и технологии материалов</t>
  </si>
  <si>
    <t>Информатика и вычислительная техника</t>
  </si>
  <si>
    <t>Информационные системы и технологии</t>
  </si>
  <si>
    <t>Программная инженерия</t>
  </si>
  <si>
    <t>Москва</t>
  </si>
  <si>
    <t>ИАТЭ</t>
  </si>
  <si>
    <t>ВИТИ</t>
  </si>
  <si>
    <t>СарФТИ</t>
  </si>
  <si>
    <t>НТИ</t>
  </si>
  <si>
    <t>ОТИ</t>
  </si>
  <si>
    <t>СТИ</t>
  </si>
  <si>
    <t>СФТИ</t>
  </si>
  <si>
    <t>ТИ</t>
  </si>
  <si>
    <t>ТТИ</t>
  </si>
  <si>
    <t>ДИТИ</t>
  </si>
  <si>
    <t>Химия</t>
  </si>
  <si>
    <t>Химия, физика и механика материалов</t>
  </si>
  <si>
    <t>Биология</t>
  </si>
  <si>
    <t>Лечебное дело</t>
  </si>
  <si>
    <t>Теплоэнергетика и теплотехника</t>
  </si>
  <si>
    <t>Электроэнергетика и электротехника</t>
  </si>
  <si>
    <t>Машиностроение</t>
  </si>
  <si>
    <t>Прикладная механика</t>
  </si>
  <si>
    <t>Проектирование технологических машин и комплексов</t>
  </si>
  <si>
    <t>Конструкторско-технологическое обеспечение машиностроительных производств</t>
  </si>
  <si>
    <t>Приборостроение</t>
  </si>
  <si>
    <t>Электроника и наноэлектроника</t>
  </si>
  <si>
    <t>Химическая технология материалов современной энергетики</t>
  </si>
  <si>
    <t>Строительство</t>
  </si>
  <si>
    <t>Ядерные энергетика и теплофизика</t>
  </si>
  <si>
    <t>Системный анализ  и управление</t>
  </si>
  <si>
    <t>Направления (специальности)</t>
  </si>
  <si>
    <t>Оч</t>
  </si>
  <si>
    <t>ОЗО</t>
  </si>
  <si>
    <t>БИТИ</t>
  </si>
  <si>
    <t>Автоматизация технологических процессов и производств</t>
  </si>
  <si>
    <t>Конструирование и технология электронных средств</t>
  </si>
  <si>
    <t>10.05.04</t>
  </si>
  <si>
    <t>14.05.01</t>
  </si>
  <si>
    <t>14.05.02</t>
  </si>
  <si>
    <t>31.05.01</t>
  </si>
  <si>
    <t>15.05.01</t>
  </si>
  <si>
    <t>18.05.02</t>
  </si>
  <si>
    <t>01.03.02</t>
  </si>
  <si>
    <t>03.03.01</t>
  </si>
  <si>
    <t>03.03.02</t>
  </si>
  <si>
    <t>04.03.01</t>
  </si>
  <si>
    <t>06.03.01</t>
  </si>
  <si>
    <t>38.03.01</t>
  </si>
  <si>
    <t>10.03.01</t>
  </si>
  <si>
    <t>13.03.01</t>
  </si>
  <si>
    <t>13.03.02</t>
  </si>
  <si>
    <t>14.03.01</t>
  </si>
  <si>
    <t>14.03.02</t>
  </si>
  <si>
    <t>22.03.01</t>
  </si>
  <si>
    <t>15.03.01</t>
  </si>
  <si>
    <t>15.03.03</t>
  </si>
  <si>
    <t>15.03.05</t>
  </si>
  <si>
    <t>12.03.01</t>
  </si>
  <si>
    <t>11.03.04</t>
  </si>
  <si>
    <t>11.03.03</t>
  </si>
  <si>
    <t>27.03.03</t>
  </si>
  <si>
    <t>15.03.04</t>
  </si>
  <si>
    <t>09.03.01</t>
  </si>
  <si>
    <t>09.03.02</t>
  </si>
  <si>
    <t>09.03.04</t>
  </si>
  <si>
    <t>08.03.01</t>
  </si>
  <si>
    <t>09.05.01</t>
  </si>
  <si>
    <t>14.05.04</t>
  </si>
  <si>
    <t>17.05.01</t>
  </si>
  <si>
    <t>Боеприпасы и взрыватели</t>
  </si>
  <si>
    <t xml:space="preserve">Лазерная техника и лазерные технологии </t>
  </si>
  <si>
    <t xml:space="preserve">12.03.05 </t>
  </si>
  <si>
    <t>Мехатроника и робототехника</t>
  </si>
  <si>
    <t>15.03.06</t>
  </si>
  <si>
    <t>Технологич. машины и оборудование</t>
  </si>
  <si>
    <t>15.03.02</t>
  </si>
  <si>
    <t>Химическая технология</t>
  </si>
  <si>
    <t>ИТОГО Бакалавриат</t>
  </si>
  <si>
    <t>ИТОГО Специалитет</t>
  </si>
  <si>
    <t>Код</t>
  </si>
  <si>
    <t>Код и наименование УГСН</t>
  </si>
  <si>
    <t>01.00.00 МАТЕМАТИКА И МЕХАНИКА</t>
  </si>
  <si>
    <t>03.00.00 ФИЗИКА И АСТРОНОМИЯ</t>
  </si>
  <si>
    <t>04.00.00 ХИМИЯ</t>
  </si>
  <si>
    <t>06.00.00 БИОЛОГИЧЕСКИЕ НАУКИ</t>
  </si>
  <si>
    <t>08.00.00 ТЕХНИКА И ТЕХНОЛОГИИ СТРОИТЕЛЬСТВА</t>
  </si>
  <si>
    <t>09.00.00 ИНФОРМАТИКА И ВЫЧИСЛИТЕЛЬНАЯ ТЕХНИКА</t>
  </si>
  <si>
    <t>10.00.00 ИНФОРМАЦИОННАЯ БЕЗОПАСНОСТЬ</t>
  </si>
  <si>
    <t>11.00.00 ЭЛЕКТРОНИКА, РАДИОТЕХНИКА И СИСТЕМЫ СВЯЗИ</t>
  </si>
  <si>
    <t>12.00.00 ФОТОНИКА, ПРИБОРОСТРОЕНИЕ, ОПТИЧЕСКИЕ И БИОТЕХНИЧЕСКИЕ СИСТЕМЫ И ТЕХНОЛОГИИ</t>
  </si>
  <si>
    <t>13.00.00 ЭЛЕКТРО - И ТЕПЛОЭНЕРГЕТИКА</t>
  </si>
  <si>
    <t>14.00.00 ЯДЕРНАЯ ЭНЕРГЕТИКА И ТЕХНОЛОГИИ</t>
  </si>
  <si>
    <t>15.00.00 МАШИНОСТРОЕНИЕ</t>
  </si>
  <si>
    <t>18.00.00 ХИМИЧЕСКИЕ ТЕХНОЛОГИИ</t>
  </si>
  <si>
    <t>22.00.00 ТЕХНОЛОГИИ МАТЕРИАЛОВ</t>
  </si>
  <si>
    <t>27.00.00 УПРАВЛЕНИЕ В ТЕХНИЧЕСКИХ СИСТЕМАХ</t>
  </si>
  <si>
    <t>38.00.00 ЭКОНОМИКА И УПРАВЛЕНИЕ</t>
  </si>
  <si>
    <t>17.00.00 ОРУЖИЕ И СИСТЕМЫ ВООРУЖЕНИЯ</t>
  </si>
  <si>
    <t>31.05.01 ЛЕЧЕЬНОЕ ДЕЛО</t>
  </si>
  <si>
    <t>16.00.00 ФИЗИКО-ТЕХНИЧЕСКИЕ НАУКИ И ТЕХНОЛОГИИ</t>
  </si>
  <si>
    <t>04.03.02</t>
  </si>
  <si>
    <t>КЦП ВО 2018</t>
  </si>
  <si>
    <t>Высокотехнологические плазменные и энергетические установки</t>
  </si>
  <si>
    <t>16.03.02</t>
  </si>
  <si>
    <t>Биотехнические системы и технологии</t>
  </si>
  <si>
    <t xml:space="preserve">Фотоника и оптоинформатика </t>
  </si>
  <si>
    <t xml:space="preserve">12.03.03 </t>
  </si>
  <si>
    <t>12.03.04</t>
  </si>
  <si>
    <t>Электроника и автоматика физических установок*</t>
  </si>
  <si>
    <t>Безопасность информационных технологий в правоохранительной сфере</t>
  </si>
  <si>
    <t>38.03.05</t>
  </si>
  <si>
    <t>Экономическая безопасность</t>
  </si>
  <si>
    <t>38.05.01</t>
  </si>
  <si>
    <t xml:space="preserve">38.03.02 </t>
  </si>
  <si>
    <t>Применение и эксплуатация автом. систем специального назначения</t>
  </si>
  <si>
    <t>41.03.05</t>
  </si>
  <si>
    <t xml:space="preserve"> 10.05.05</t>
  </si>
  <si>
    <t>18.03.01</t>
  </si>
  <si>
    <t>Строительство уникальных зданий и сооружений</t>
  </si>
  <si>
    <t xml:space="preserve">  08.05.01</t>
  </si>
  <si>
    <t>НВПИ</t>
  </si>
  <si>
    <t>ИТОГО Бакалавриат и специалитет 2024</t>
  </si>
  <si>
    <t>ИТОГО Бакалавриат и специалитет 2023</t>
  </si>
  <si>
    <t xml:space="preserve"> </t>
  </si>
  <si>
    <t>09.03.03</t>
  </si>
  <si>
    <t xml:space="preserve">Прикладная информатика </t>
  </si>
  <si>
    <t>Техническая физика</t>
  </si>
  <si>
    <t>16.03.01</t>
  </si>
  <si>
    <t>ЗО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</si>
</sst>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000000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89">
    <xf numFmtId="0" fontId="0" fillId="0" borderId="0" xfId="0"/>
    <xf numFmtId="0" fontId="0" fillId="0" borderId="0" xfId="0" applyFont="1" applyAlignment="1"/>
    <xf numFmtId="0" fontId="4" fillId="0" borderId="0" xfId="0" applyFont="1" applyFill="1" applyAlignment="1"/>
    <xf numFmtId="0" fontId="0" fillId="0" borderId="0" xfId="0" applyFont="1" applyFill="1" applyAlignment="1"/>
    <xf numFmtId="49" fontId="6" fillId="2" borderId="1" xfId="0" applyNumberFormat="1" applyFont="1" applyFill="1" applyBorder="1" applyAlignment="1">
      <alignment wrapText="1"/>
    </xf>
    <xf numFmtId="0" fontId="8" fillId="0" borderId="0" xfId="0" applyFont="1"/>
    <xf numFmtId="49" fontId="9" fillId="0" borderId="1" xfId="0" applyNumberFormat="1" applyFont="1" applyFill="1" applyBorder="1" applyAlignment="1">
      <alignment wrapText="1"/>
    </xf>
    <xf numFmtId="49" fontId="9" fillId="0" borderId="1" xfId="0" applyNumberFormat="1" applyFont="1" applyFill="1" applyBorder="1" applyAlignment="1"/>
    <xf numFmtId="0" fontId="9" fillId="0" borderId="1" xfId="0" applyFont="1" applyFill="1" applyBorder="1" applyAlignment="1"/>
    <xf numFmtId="0" fontId="9" fillId="0" borderId="1" xfId="0" applyFont="1" applyFill="1" applyBorder="1" applyAlignment="1">
      <alignment wrapText="1"/>
    </xf>
    <xf numFmtId="49" fontId="9" fillId="2" borderId="1" xfId="0" applyNumberFormat="1" applyFont="1" applyFill="1" applyBorder="1" applyAlignment="1">
      <alignment wrapText="1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/>
    <xf numFmtId="49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0" fontId="12" fillId="0" borderId="1" xfId="0" applyFont="1" applyFill="1" applyBorder="1" applyAlignment="1"/>
    <xf numFmtId="0" fontId="12" fillId="0" borderId="1" xfId="0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left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14" fontId="9" fillId="0" borderId="1" xfId="1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1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49" fontId="11" fillId="3" borderId="2" xfId="0" applyNumberFormat="1" applyFont="1" applyFill="1" applyBorder="1" applyAlignment="1">
      <alignment horizontal="right" wrapText="1"/>
    </xf>
    <xf numFmtId="0" fontId="11" fillId="0" borderId="1" xfId="0" applyFont="1" applyFill="1" applyBorder="1" applyAlignment="1">
      <alignment horizontal="center"/>
    </xf>
    <xf numFmtId="49" fontId="9" fillId="2" borderId="7" xfId="0" applyNumberFormat="1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9" fillId="2" borderId="8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164" fontId="9" fillId="4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/>
    <xf numFmtId="49" fontId="9" fillId="0" borderId="2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left"/>
    </xf>
    <xf numFmtId="164" fontId="13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164" fontId="13" fillId="3" borderId="1" xfId="0" applyNumberFormat="1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164" fontId="13" fillId="2" borderId="1" xfId="0" applyNumberFormat="1" applyFont="1" applyFill="1" applyBorder="1" applyAlignment="1">
      <alignment horizontal="center"/>
    </xf>
    <xf numFmtId="1" fontId="13" fillId="0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164" fontId="6" fillId="0" borderId="6" xfId="0" applyNumberFormat="1" applyFont="1" applyFill="1" applyBorder="1" applyAlignment="1">
      <alignment horizontal="center"/>
    </xf>
    <xf numFmtId="164" fontId="6" fillId="0" borderId="5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49" fontId="9" fillId="2" borderId="2" xfId="0" applyNumberFormat="1" applyFont="1" applyFill="1" applyBorder="1" applyAlignment="1">
      <alignment horizontal="right"/>
    </xf>
    <xf numFmtId="0" fontId="12" fillId="2" borderId="3" xfId="0" applyFont="1" applyFill="1" applyBorder="1" applyAlignment="1"/>
    <xf numFmtId="0" fontId="12" fillId="2" borderId="4" xfId="0" applyFont="1" applyFill="1" applyBorder="1" applyAlignment="1"/>
    <xf numFmtId="0" fontId="11" fillId="0" borderId="1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wrapText="1"/>
    </xf>
    <xf numFmtId="0" fontId="12" fillId="0" borderId="1" xfId="0" applyFont="1" applyFill="1" applyBorder="1" applyAlignment="1"/>
    <xf numFmtId="49" fontId="11" fillId="3" borderId="2" xfId="0" applyNumberFormat="1" applyFont="1" applyFill="1" applyBorder="1" applyAlignment="1">
      <alignment horizontal="right"/>
    </xf>
    <xf numFmtId="0" fontId="12" fillId="3" borderId="3" xfId="0" applyFont="1" applyFill="1" applyBorder="1" applyAlignment="1"/>
    <xf numFmtId="0" fontId="12" fillId="3" borderId="4" xfId="0" applyFont="1" applyFill="1" applyBorder="1" applyAlignment="1"/>
    <xf numFmtId="49" fontId="11" fillId="3" borderId="2" xfId="0" applyNumberFormat="1" applyFont="1" applyFill="1" applyBorder="1" applyAlignment="1">
      <alignment horizontal="right" wrapText="1"/>
    </xf>
    <xf numFmtId="49" fontId="11" fillId="3" borderId="7" xfId="0" applyNumberFormat="1" applyFont="1" applyFill="1" applyBorder="1" applyAlignment="1">
      <alignment horizontal="right" wrapText="1"/>
    </xf>
    <xf numFmtId="49" fontId="11" fillId="3" borderId="8" xfId="0" applyNumberFormat="1" applyFont="1" applyFill="1" applyBorder="1" applyAlignment="1">
      <alignment horizontal="right" wrapText="1"/>
    </xf>
    <xf numFmtId="49" fontId="11" fillId="3" borderId="1" xfId="0" applyNumberFormat="1" applyFont="1" applyFill="1" applyBorder="1" applyAlignment="1">
      <alignment horizontal="right"/>
    </xf>
    <xf numFmtId="0" fontId="10" fillId="3" borderId="1" xfId="0" applyFont="1" applyFill="1" applyBorder="1" applyAlignment="1"/>
  </cellXfs>
  <cellStyles count="5">
    <cellStyle name="Обычный" xfId="0" builtinId="0"/>
    <cellStyle name="Обычный 5" xfId="1"/>
    <cellStyle name="Обычный 5 2" xfId="2"/>
    <cellStyle name="Обычный 5 2 2" xfId="4"/>
    <cellStyle name="Обычный 5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5"/>
  <sheetViews>
    <sheetView tabSelected="1" topLeftCell="B1" zoomScaleNormal="100" workbookViewId="0">
      <pane ySplit="1" topLeftCell="A2" activePane="bottomLeft" state="frozen"/>
      <selection activeCell="B1" sqref="B1"/>
      <selection pane="bottomLeft" activeCell="N11" sqref="N11"/>
    </sheetView>
  </sheetViews>
  <sheetFormatPr defaultRowHeight="15" x14ac:dyDescent="0.25"/>
  <cols>
    <col min="1" max="1" width="31.28515625" hidden="1" customWidth="1"/>
    <col min="2" max="2" width="52.28515625" style="5" customWidth="1"/>
    <col min="3" max="3" width="9.85546875" style="36" customWidth="1"/>
    <col min="4" max="4" width="6.85546875" style="5" customWidth="1"/>
    <col min="5" max="13" width="5" style="5" customWidth="1"/>
    <col min="14" max="14" width="6.85546875" style="5" customWidth="1"/>
    <col min="15" max="18" width="5" style="5" customWidth="1"/>
    <col min="19" max="27" width="5" customWidth="1"/>
  </cols>
  <sheetData>
    <row r="1" spans="1:18" s="1" customFormat="1" ht="16.5" customHeight="1" x14ac:dyDescent="0.25">
      <c r="A1" s="11" t="s">
        <v>114</v>
      </c>
      <c r="B1" s="76">
        <v>2024</v>
      </c>
      <c r="C1" s="77"/>
      <c r="D1" s="42" t="s">
        <v>16</v>
      </c>
      <c r="E1" s="42" t="s">
        <v>46</v>
      </c>
      <c r="F1" s="42" t="s">
        <v>18</v>
      </c>
      <c r="G1" s="42" t="s">
        <v>26</v>
      </c>
      <c r="H1" s="42" t="s">
        <v>17</v>
      </c>
      <c r="I1" s="72" t="s">
        <v>133</v>
      </c>
      <c r="J1" s="73"/>
      <c r="K1" s="42" t="s">
        <v>20</v>
      </c>
      <c r="L1" s="71" t="s">
        <v>21</v>
      </c>
      <c r="M1" s="71"/>
      <c r="N1" s="42" t="s">
        <v>19</v>
      </c>
      <c r="O1" s="42" t="s">
        <v>22</v>
      </c>
      <c r="P1" s="42" t="s">
        <v>23</v>
      </c>
      <c r="Q1" s="42" t="s">
        <v>24</v>
      </c>
      <c r="R1" s="42" t="s">
        <v>25</v>
      </c>
    </row>
    <row r="2" spans="1:18" s="2" customFormat="1" x14ac:dyDescent="0.25">
      <c r="A2" s="12" t="s">
        <v>93</v>
      </c>
      <c r="B2" s="13" t="s">
        <v>43</v>
      </c>
      <c r="C2" s="30" t="s">
        <v>92</v>
      </c>
      <c r="D2" s="14" t="s">
        <v>44</v>
      </c>
      <c r="E2" s="14" t="s">
        <v>44</v>
      </c>
      <c r="F2" s="14" t="s">
        <v>44</v>
      </c>
      <c r="G2" s="14" t="s">
        <v>44</v>
      </c>
      <c r="H2" s="14" t="s">
        <v>44</v>
      </c>
      <c r="I2" s="28" t="s">
        <v>44</v>
      </c>
      <c r="J2" s="42" t="s">
        <v>141</v>
      </c>
      <c r="K2" s="14" t="s">
        <v>44</v>
      </c>
      <c r="L2" s="14" t="s">
        <v>44</v>
      </c>
      <c r="M2" s="14" t="s">
        <v>45</v>
      </c>
      <c r="N2" s="14" t="s">
        <v>44</v>
      </c>
      <c r="O2" s="14" t="s">
        <v>44</v>
      </c>
      <c r="P2" s="14" t="s">
        <v>44</v>
      </c>
      <c r="Q2" s="14" t="s">
        <v>44</v>
      </c>
      <c r="R2" s="14" t="s">
        <v>44</v>
      </c>
    </row>
    <row r="3" spans="1:18" s="1" customFormat="1" x14ac:dyDescent="0.25">
      <c r="A3" s="15" t="s">
        <v>94</v>
      </c>
      <c r="B3" s="7" t="s">
        <v>0</v>
      </c>
      <c r="C3" s="31" t="s">
        <v>55</v>
      </c>
      <c r="D3" s="52">
        <v>6</v>
      </c>
      <c r="E3" s="45"/>
      <c r="F3" s="45"/>
      <c r="G3" s="45"/>
      <c r="H3" s="45">
        <v>2</v>
      </c>
      <c r="I3" s="46"/>
      <c r="J3" s="46"/>
      <c r="K3" s="45"/>
      <c r="L3" s="45"/>
      <c r="M3" s="46"/>
      <c r="N3" s="45">
        <v>2</v>
      </c>
      <c r="O3" s="45"/>
      <c r="P3" s="45"/>
      <c r="Q3" s="45"/>
      <c r="R3" s="45"/>
    </row>
    <row r="4" spans="1:18" s="1" customFormat="1" x14ac:dyDescent="0.25">
      <c r="A4" s="80" t="s">
        <v>95</v>
      </c>
      <c r="B4" s="7" t="s">
        <v>1</v>
      </c>
      <c r="C4" s="31" t="s">
        <v>56</v>
      </c>
      <c r="D4" s="43">
        <v>9</v>
      </c>
      <c r="E4" s="45"/>
      <c r="F4" s="45"/>
      <c r="G4" s="45"/>
      <c r="H4" s="45"/>
      <c r="I4" s="46"/>
      <c r="J4" s="46"/>
      <c r="K4" s="45"/>
      <c r="L4" s="45"/>
      <c r="M4" s="46"/>
      <c r="N4" s="45">
        <v>2</v>
      </c>
      <c r="O4" s="45"/>
      <c r="P4" s="45"/>
      <c r="Q4" s="45"/>
      <c r="R4" s="45"/>
    </row>
    <row r="5" spans="1:18" s="1" customFormat="1" x14ac:dyDescent="0.25">
      <c r="A5" s="80"/>
      <c r="B5" s="7" t="s">
        <v>2</v>
      </c>
      <c r="C5" s="31" t="s">
        <v>57</v>
      </c>
      <c r="D5" s="62">
        <v>4</v>
      </c>
      <c r="E5" s="45"/>
      <c r="F5" s="45"/>
      <c r="G5" s="45">
        <v>1</v>
      </c>
      <c r="H5" s="45">
        <v>2</v>
      </c>
      <c r="I5" s="46"/>
      <c r="J5" s="46"/>
      <c r="K5" s="45"/>
      <c r="L5" s="45"/>
      <c r="M5" s="46"/>
      <c r="N5" s="45"/>
      <c r="O5" s="45"/>
      <c r="P5" s="45"/>
      <c r="Q5" s="45"/>
      <c r="R5" s="45"/>
    </row>
    <row r="6" spans="1:18" s="1" customFormat="1" x14ac:dyDescent="0.25">
      <c r="A6" s="80" t="s">
        <v>96</v>
      </c>
      <c r="B6" s="8" t="s">
        <v>27</v>
      </c>
      <c r="C6" s="31" t="s">
        <v>58</v>
      </c>
      <c r="D6" s="43"/>
      <c r="E6" s="45"/>
      <c r="F6" s="45"/>
      <c r="G6" s="45"/>
      <c r="H6" s="45">
        <v>2</v>
      </c>
      <c r="I6" s="46"/>
      <c r="J6" s="46"/>
      <c r="K6" s="45"/>
      <c r="L6" s="45"/>
      <c r="M6" s="46"/>
      <c r="N6" s="45"/>
      <c r="O6" s="45"/>
      <c r="P6" s="45"/>
      <c r="Q6" s="45"/>
      <c r="R6" s="45"/>
    </row>
    <row r="7" spans="1:18" s="1" customFormat="1" x14ac:dyDescent="0.25">
      <c r="A7" s="80"/>
      <c r="B7" s="8" t="s">
        <v>28</v>
      </c>
      <c r="C7" s="17" t="s">
        <v>113</v>
      </c>
      <c r="D7" s="43"/>
      <c r="E7" s="45"/>
      <c r="F7" s="45"/>
      <c r="G7" s="45"/>
      <c r="H7" s="45">
        <v>1</v>
      </c>
      <c r="I7" s="46"/>
      <c r="J7" s="46"/>
      <c r="K7" s="45"/>
      <c r="L7" s="45"/>
      <c r="M7" s="46"/>
      <c r="N7" s="45"/>
      <c r="O7" s="45"/>
      <c r="P7" s="45"/>
      <c r="Q7" s="45"/>
      <c r="R7" s="45"/>
    </row>
    <row r="8" spans="1:18" s="1" customFormat="1" x14ac:dyDescent="0.25">
      <c r="A8" s="15" t="s">
        <v>97</v>
      </c>
      <c r="B8" s="8" t="s">
        <v>29</v>
      </c>
      <c r="C8" s="31" t="s">
        <v>59</v>
      </c>
      <c r="D8" s="43"/>
      <c r="E8" s="45"/>
      <c r="F8" s="45"/>
      <c r="G8" s="45"/>
      <c r="H8" s="45">
        <v>2</v>
      </c>
      <c r="I8" s="46"/>
      <c r="J8" s="46"/>
      <c r="K8" s="45"/>
      <c r="L8" s="45"/>
      <c r="M8" s="46"/>
      <c r="N8" s="45"/>
      <c r="O8" s="45"/>
      <c r="P8" s="45"/>
      <c r="Q8" s="45"/>
      <c r="R8" s="45"/>
    </row>
    <row r="9" spans="1:18" s="1" customFormat="1" x14ac:dyDescent="0.25">
      <c r="A9" s="15" t="s">
        <v>98</v>
      </c>
      <c r="B9" s="8" t="s">
        <v>40</v>
      </c>
      <c r="C9" s="31" t="s">
        <v>78</v>
      </c>
      <c r="D9" s="43" t="s">
        <v>136</v>
      </c>
      <c r="E9" s="45"/>
      <c r="F9" s="45">
        <v>2</v>
      </c>
      <c r="G9" s="45"/>
      <c r="H9" s="45"/>
      <c r="I9" s="46"/>
      <c r="J9" s="46"/>
      <c r="K9" s="45"/>
      <c r="L9" s="45"/>
      <c r="M9" s="46"/>
      <c r="N9" s="45"/>
      <c r="O9" s="45"/>
      <c r="P9" s="45"/>
      <c r="Q9" s="45"/>
      <c r="R9" s="45"/>
    </row>
    <row r="10" spans="1:18" s="1" customFormat="1" x14ac:dyDescent="0.25">
      <c r="A10" s="75" t="s">
        <v>99</v>
      </c>
      <c r="B10" s="6" t="s">
        <v>13</v>
      </c>
      <c r="C10" s="17" t="s">
        <v>75</v>
      </c>
      <c r="D10" s="50">
        <v>5</v>
      </c>
      <c r="E10" s="45"/>
      <c r="F10" s="45"/>
      <c r="G10" s="61">
        <v>2</v>
      </c>
      <c r="H10" s="45">
        <v>2</v>
      </c>
      <c r="I10" s="46"/>
      <c r="J10" s="46"/>
      <c r="K10" s="45">
        <v>2</v>
      </c>
      <c r="L10" s="45">
        <v>1</v>
      </c>
      <c r="M10" s="46"/>
      <c r="N10" s="45">
        <v>1</v>
      </c>
      <c r="O10" s="45"/>
      <c r="P10" s="45"/>
      <c r="Q10" s="57">
        <v>2</v>
      </c>
      <c r="R10" s="45">
        <v>2</v>
      </c>
    </row>
    <row r="11" spans="1:18" s="1" customFormat="1" x14ac:dyDescent="0.25">
      <c r="A11" s="75"/>
      <c r="B11" s="6" t="s">
        <v>14</v>
      </c>
      <c r="C11" s="17" t="s">
        <v>76</v>
      </c>
      <c r="D11" s="63"/>
      <c r="E11" s="45">
        <v>3</v>
      </c>
      <c r="F11" s="45">
        <v>3</v>
      </c>
      <c r="G11" s="64">
        <v>2</v>
      </c>
      <c r="H11" s="45">
        <v>4</v>
      </c>
      <c r="I11" s="46"/>
      <c r="J11" s="46"/>
      <c r="K11" s="45"/>
      <c r="L11" s="45"/>
      <c r="M11" s="46"/>
      <c r="N11" s="45">
        <v>3</v>
      </c>
      <c r="O11" s="45"/>
      <c r="P11" s="45"/>
      <c r="Q11" s="45"/>
      <c r="R11" s="45"/>
    </row>
    <row r="12" spans="1:18" s="1" customFormat="1" x14ac:dyDescent="0.25">
      <c r="A12" s="75"/>
      <c r="B12" s="6" t="s">
        <v>138</v>
      </c>
      <c r="C12" s="17" t="s">
        <v>137</v>
      </c>
      <c r="D12" s="63"/>
      <c r="E12" s="45"/>
      <c r="F12" s="45"/>
      <c r="G12" s="64"/>
      <c r="H12" s="45"/>
      <c r="I12" s="46"/>
      <c r="J12" s="46"/>
      <c r="K12" s="45"/>
      <c r="L12" s="45"/>
      <c r="M12" s="46"/>
      <c r="N12" s="45"/>
      <c r="O12" s="45">
        <v>2</v>
      </c>
      <c r="P12" s="45"/>
      <c r="Q12" s="45"/>
      <c r="R12" s="45"/>
    </row>
    <row r="13" spans="1:18" s="1" customFormat="1" x14ac:dyDescent="0.25">
      <c r="A13" s="75"/>
      <c r="B13" s="6" t="s">
        <v>15</v>
      </c>
      <c r="C13" s="17" t="s">
        <v>77</v>
      </c>
      <c r="D13" s="63">
        <v>6</v>
      </c>
      <c r="E13" s="45"/>
      <c r="F13" s="45"/>
      <c r="G13" s="45"/>
      <c r="H13" s="45"/>
      <c r="I13" s="46"/>
      <c r="J13" s="46"/>
      <c r="K13" s="45"/>
      <c r="L13" s="45"/>
      <c r="M13" s="46"/>
      <c r="N13" s="45"/>
      <c r="O13" s="45"/>
      <c r="P13" s="45">
        <v>2</v>
      </c>
      <c r="Q13" s="45"/>
      <c r="R13" s="45"/>
    </row>
    <row r="14" spans="1:18" s="1" customFormat="1" ht="15" customHeight="1" x14ac:dyDescent="0.25">
      <c r="A14" s="16" t="s">
        <v>100</v>
      </c>
      <c r="B14" s="6" t="s">
        <v>8</v>
      </c>
      <c r="C14" s="17" t="s">
        <v>61</v>
      </c>
      <c r="D14" s="43">
        <v>10</v>
      </c>
      <c r="E14" s="45"/>
      <c r="F14" s="45"/>
      <c r="G14" s="45"/>
      <c r="H14" s="45"/>
      <c r="I14" s="46"/>
      <c r="J14" s="46"/>
      <c r="K14" s="45"/>
      <c r="L14" s="45"/>
      <c r="M14" s="46"/>
      <c r="N14" s="45"/>
      <c r="O14" s="45"/>
      <c r="P14" s="45"/>
      <c r="Q14" s="45"/>
      <c r="R14" s="45"/>
    </row>
    <row r="15" spans="1:18" s="1" customFormat="1" x14ac:dyDescent="0.25">
      <c r="A15" s="74" t="s">
        <v>101</v>
      </c>
      <c r="B15" s="9" t="s">
        <v>38</v>
      </c>
      <c r="C15" s="17" t="s">
        <v>71</v>
      </c>
      <c r="D15" s="43">
        <v>6</v>
      </c>
      <c r="E15" s="45"/>
      <c r="F15" s="45"/>
      <c r="G15" s="45"/>
      <c r="H15" s="45"/>
      <c r="I15" s="46"/>
      <c r="J15" s="46"/>
      <c r="K15" s="45">
        <v>1</v>
      </c>
      <c r="L15" s="45"/>
      <c r="M15" s="46"/>
      <c r="N15" s="45"/>
      <c r="O15" s="45"/>
      <c r="P15" s="45"/>
      <c r="Q15" s="45"/>
      <c r="R15" s="45"/>
    </row>
    <row r="16" spans="1:18" s="1" customFormat="1" x14ac:dyDescent="0.25">
      <c r="A16" s="75"/>
      <c r="B16" s="9" t="s">
        <v>48</v>
      </c>
      <c r="C16" s="17" t="s">
        <v>72</v>
      </c>
      <c r="D16" s="43"/>
      <c r="E16" s="45"/>
      <c r="F16" s="45"/>
      <c r="G16" s="45"/>
      <c r="H16" s="45"/>
      <c r="I16" s="46"/>
      <c r="J16" s="46"/>
      <c r="K16" s="45"/>
      <c r="L16" s="45"/>
      <c r="M16" s="46"/>
      <c r="N16" s="45"/>
      <c r="O16" s="45"/>
      <c r="P16" s="45"/>
      <c r="Q16" s="45">
        <v>2</v>
      </c>
      <c r="R16" s="45">
        <v>2</v>
      </c>
    </row>
    <row r="17" spans="1:18" s="1" customFormat="1" x14ac:dyDescent="0.25">
      <c r="A17" s="78" t="s">
        <v>102</v>
      </c>
      <c r="B17" s="9" t="s">
        <v>37</v>
      </c>
      <c r="C17" s="17" t="s">
        <v>70</v>
      </c>
      <c r="D17" s="63">
        <v>2</v>
      </c>
      <c r="E17" s="45"/>
      <c r="F17" s="45"/>
      <c r="G17" s="45"/>
      <c r="H17" s="45">
        <v>2</v>
      </c>
      <c r="I17" s="47"/>
      <c r="J17" s="47"/>
      <c r="K17" s="45"/>
      <c r="L17" s="45">
        <v>2</v>
      </c>
      <c r="M17" s="46"/>
      <c r="N17" s="45"/>
      <c r="O17" s="45"/>
      <c r="P17" s="45">
        <v>2</v>
      </c>
      <c r="Q17" s="45"/>
      <c r="R17" s="45">
        <v>2</v>
      </c>
    </row>
    <row r="18" spans="1:18" s="1" customFormat="1" x14ac:dyDescent="0.25">
      <c r="A18" s="78"/>
      <c r="B18" s="6" t="s">
        <v>118</v>
      </c>
      <c r="C18" s="17" t="s">
        <v>119</v>
      </c>
      <c r="D18" s="63">
        <v>2</v>
      </c>
      <c r="E18" s="45"/>
      <c r="F18" s="45"/>
      <c r="G18" s="45"/>
      <c r="H18" s="45"/>
      <c r="I18" s="47"/>
      <c r="J18" s="47"/>
      <c r="K18" s="45"/>
      <c r="L18" s="45"/>
      <c r="M18" s="46"/>
      <c r="N18" s="45"/>
      <c r="O18" s="45"/>
      <c r="P18" s="45"/>
      <c r="Q18" s="45"/>
      <c r="R18" s="45"/>
    </row>
    <row r="19" spans="1:18" s="1" customFormat="1" x14ac:dyDescent="0.25">
      <c r="A19" s="78"/>
      <c r="B19" s="26" t="s">
        <v>83</v>
      </c>
      <c r="C19" s="17" t="s">
        <v>84</v>
      </c>
      <c r="D19" s="63">
        <v>2</v>
      </c>
      <c r="E19" s="45"/>
      <c r="F19" s="45"/>
      <c r="G19" s="45"/>
      <c r="H19" s="48"/>
      <c r="I19" s="47"/>
      <c r="J19" s="47"/>
      <c r="K19" s="45"/>
      <c r="L19" s="45"/>
      <c r="M19" s="46"/>
      <c r="N19" s="45"/>
      <c r="O19" s="45"/>
      <c r="P19" s="45"/>
      <c r="Q19" s="45"/>
      <c r="R19" s="45"/>
    </row>
    <row r="20" spans="1:18" s="1" customFormat="1" x14ac:dyDescent="0.25">
      <c r="A20" s="78"/>
      <c r="B20" s="6" t="s">
        <v>117</v>
      </c>
      <c r="C20" s="17" t="s">
        <v>120</v>
      </c>
      <c r="D20" s="63">
        <v>3</v>
      </c>
      <c r="E20" s="45"/>
      <c r="F20" s="45"/>
      <c r="G20" s="45"/>
      <c r="H20" s="45"/>
      <c r="I20" s="47"/>
      <c r="J20" s="47"/>
      <c r="K20" s="45"/>
      <c r="L20" s="45"/>
      <c r="M20" s="46"/>
      <c r="N20" s="45"/>
      <c r="O20" s="45"/>
      <c r="P20" s="45"/>
      <c r="Q20" s="45"/>
      <c r="R20" s="45"/>
    </row>
    <row r="21" spans="1:18" s="1" customFormat="1" x14ac:dyDescent="0.25">
      <c r="A21" s="78" t="s">
        <v>103</v>
      </c>
      <c r="B21" s="9" t="s">
        <v>31</v>
      </c>
      <c r="C21" s="17" t="s">
        <v>62</v>
      </c>
      <c r="D21" s="43"/>
      <c r="E21" s="45">
        <v>2</v>
      </c>
      <c r="F21" s="45">
        <v>2</v>
      </c>
      <c r="G21" s="45"/>
      <c r="H21" s="45"/>
      <c r="I21" s="46"/>
      <c r="J21" s="46"/>
      <c r="K21" s="45"/>
      <c r="L21" s="45"/>
      <c r="M21" s="46"/>
      <c r="N21" s="45"/>
      <c r="O21" s="45"/>
      <c r="P21" s="45"/>
      <c r="Q21" s="45"/>
      <c r="R21" s="45"/>
    </row>
    <row r="22" spans="1:18" s="1" customFormat="1" x14ac:dyDescent="0.25">
      <c r="A22" s="79"/>
      <c r="B22" s="9" t="s">
        <v>32</v>
      </c>
      <c r="C22" s="17" t="s">
        <v>63</v>
      </c>
      <c r="D22" s="43"/>
      <c r="E22" s="45">
        <v>2</v>
      </c>
      <c r="F22" s="45"/>
      <c r="G22" s="45"/>
      <c r="H22" s="45"/>
      <c r="I22" s="46">
        <v>1</v>
      </c>
      <c r="J22" s="46">
        <v>2</v>
      </c>
      <c r="K22" s="45"/>
      <c r="L22" s="45">
        <v>1</v>
      </c>
      <c r="M22" s="47"/>
      <c r="N22" s="45"/>
      <c r="O22" s="45">
        <v>2</v>
      </c>
      <c r="P22" s="45"/>
      <c r="Q22" s="45">
        <v>2</v>
      </c>
      <c r="R22" s="45"/>
    </row>
    <row r="23" spans="1:18" s="1" customFormat="1" x14ac:dyDescent="0.25">
      <c r="A23" s="78" t="s">
        <v>104</v>
      </c>
      <c r="B23" s="9" t="s">
        <v>41</v>
      </c>
      <c r="C23" s="17" t="s">
        <v>64</v>
      </c>
      <c r="D23" s="43">
        <v>2</v>
      </c>
      <c r="E23" s="45"/>
      <c r="F23" s="45"/>
      <c r="G23" s="45"/>
      <c r="H23" s="57">
        <v>2</v>
      </c>
      <c r="I23" s="46">
        <v>1</v>
      </c>
      <c r="J23" s="46"/>
      <c r="K23" s="45"/>
      <c r="L23" s="45"/>
      <c r="M23" s="46"/>
      <c r="N23" s="45"/>
      <c r="O23" s="45"/>
      <c r="P23" s="45"/>
      <c r="Q23" s="45"/>
      <c r="R23" s="45"/>
    </row>
    <row r="24" spans="1:18" s="1" customFormat="1" x14ac:dyDescent="0.25">
      <c r="A24" s="79"/>
      <c r="B24" s="6" t="s">
        <v>9</v>
      </c>
      <c r="C24" s="17" t="s">
        <v>65</v>
      </c>
      <c r="D24" s="62">
        <v>10</v>
      </c>
      <c r="E24" s="45"/>
      <c r="F24" s="45"/>
      <c r="G24" s="45">
        <v>1</v>
      </c>
      <c r="H24" s="65">
        <v>2</v>
      </c>
      <c r="I24" s="46" t="s">
        <v>136</v>
      </c>
      <c r="J24" s="46"/>
      <c r="K24" s="45"/>
      <c r="L24" s="45"/>
      <c r="M24" s="46"/>
      <c r="N24" s="45"/>
      <c r="O24" s="45">
        <v>2</v>
      </c>
      <c r="P24" s="45">
        <v>2</v>
      </c>
      <c r="Q24" s="45"/>
      <c r="R24" s="45"/>
    </row>
    <row r="25" spans="1:18" s="1" customFormat="1" x14ac:dyDescent="0.25">
      <c r="A25" s="78" t="s">
        <v>105</v>
      </c>
      <c r="B25" s="9" t="s">
        <v>33</v>
      </c>
      <c r="C25" s="17" t="s">
        <v>67</v>
      </c>
      <c r="D25" s="43"/>
      <c r="E25" s="45"/>
      <c r="F25" s="45">
        <v>3</v>
      </c>
      <c r="G25" s="45"/>
      <c r="H25" s="45"/>
      <c r="I25" s="46"/>
      <c r="J25" s="46"/>
      <c r="K25" s="45"/>
      <c r="L25" s="45"/>
      <c r="M25" s="46"/>
      <c r="N25" s="45"/>
      <c r="O25" s="45"/>
      <c r="P25" s="45"/>
      <c r="Q25" s="45"/>
      <c r="R25" s="45"/>
    </row>
    <row r="26" spans="1:18" s="1" customFormat="1" x14ac:dyDescent="0.25">
      <c r="A26" s="79"/>
      <c r="B26" s="9" t="s">
        <v>34</v>
      </c>
      <c r="C26" s="17" t="s">
        <v>68</v>
      </c>
      <c r="D26" s="50"/>
      <c r="E26" s="45"/>
      <c r="F26" s="45"/>
      <c r="G26" s="45"/>
      <c r="H26" s="45"/>
      <c r="I26" s="46"/>
      <c r="J26" s="46"/>
      <c r="K26" s="45"/>
      <c r="L26" s="45"/>
      <c r="M26" s="46"/>
      <c r="N26" s="45">
        <v>2</v>
      </c>
      <c r="O26" s="45"/>
      <c r="P26" s="45"/>
      <c r="Q26" s="45"/>
      <c r="R26" s="45"/>
    </row>
    <row r="27" spans="1:18" s="1" customFormat="1" x14ac:dyDescent="0.25">
      <c r="A27" s="79"/>
      <c r="B27" s="18" t="s">
        <v>87</v>
      </c>
      <c r="C27" s="19" t="s">
        <v>88</v>
      </c>
      <c r="D27" s="63"/>
      <c r="E27" s="45"/>
      <c r="F27" s="45"/>
      <c r="G27" s="45"/>
      <c r="H27" s="45"/>
      <c r="I27" s="46"/>
      <c r="J27" s="46"/>
      <c r="K27" s="45"/>
      <c r="L27" s="45"/>
      <c r="M27" s="46">
        <v>1</v>
      </c>
      <c r="N27" s="45"/>
      <c r="O27" s="45"/>
      <c r="P27" s="45"/>
      <c r="Q27" s="45"/>
      <c r="R27" s="45"/>
    </row>
    <row r="28" spans="1:18" s="1" customFormat="1" x14ac:dyDescent="0.25">
      <c r="A28" s="79"/>
      <c r="B28" s="8" t="s">
        <v>36</v>
      </c>
      <c r="C28" s="17" t="s">
        <v>69</v>
      </c>
      <c r="D28" s="63"/>
      <c r="E28" s="45"/>
      <c r="F28" s="45"/>
      <c r="G28" s="45">
        <v>1</v>
      </c>
      <c r="H28" s="45"/>
      <c r="I28" s="46"/>
      <c r="J28" s="46"/>
      <c r="K28" s="45">
        <v>2</v>
      </c>
      <c r="L28" s="45">
        <v>2</v>
      </c>
      <c r="M28" s="46"/>
      <c r="N28" s="45">
        <v>2</v>
      </c>
      <c r="O28" s="45"/>
      <c r="P28" s="45"/>
      <c r="Q28" s="45">
        <v>3</v>
      </c>
      <c r="R28" s="45"/>
    </row>
    <row r="29" spans="1:18" s="1" customFormat="1" x14ac:dyDescent="0.25">
      <c r="A29" s="79"/>
      <c r="B29" s="24" t="s">
        <v>47</v>
      </c>
      <c r="C29" s="17" t="s">
        <v>74</v>
      </c>
      <c r="D29" s="63">
        <v>2</v>
      </c>
      <c r="E29" s="45"/>
      <c r="F29" s="45"/>
      <c r="G29" s="45"/>
      <c r="H29" s="45"/>
      <c r="I29" s="46"/>
      <c r="J29" s="46"/>
      <c r="K29" s="45"/>
      <c r="L29" s="45"/>
      <c r="M29" s="46"/>
      <c r="N29" s="45"/>
      <c r="O29" s="45">
        <v>2</v>
      </c>
      <c r="P29" s="45"/>
      <c r="Q29" s="45"/>
      <c r="R29" s="45"/>
    </row>
    <row r="30" spans="1:18" s="1" customFormat="1" x14ac:dyDescent="0.25">
      <c r="A30" s="79"/>
      <c r="B30" s="20" t="s">
        <v>85</v>
      </c>
      <c r="C30" s="19" t="s">
        <v>86</v>
      </c>
      <c r="D30" s="63">
        <v>3</v>
      </c>
      <c r="E30" s="45"/>
      <c r="F30" s="45"/>
      <c r="G30" s="45"/>
      <c r="H30" s="45"/>
      <c r="I30" s="46"/>
      <c r="J30" s="46"/>
      <c r="K30" s="45"/>
      <c r="L30" s="45"/>
      <c r="M30" s="46"/>
      <c r="N30" s="45"/>
      <c r="O30" s="45"/>
      <c r="P30" s="45"/>
      <c r="Q30" s="45"/>
      <c r="R30" s="45"/>
    </row>
    <row r="31" spans="1:18" s="1" customFormat="1" x14ac:dyDescent="0.25">
      <c r="A31" s="39"/>
      <c r="B31" s="40" t="s">
        <v>139</v>
      </c>
      <c r="C31" s="17" t="s">
        <v>140</v>
      </c>
      <c r="D31" s="43">
        <v>2</v>
      </c>
      <c r="E31" s="45"/>
      <c r="F31" s="45"/>
      <c r="G31" s="45"/>
      <c r="H31" s="45"/>
      <c r="I31" s="46"/>
      <c r="J31" s="46"/>
      <c r="K31" s="45"/>
      <c r="L31" s="45"/>
      <c r="M31" s="46"/>
      <c r="N31" s="45"/>
      <c r="O31" s="45"/>
      <c r="P31" s="45"/>
      <c r="Q31" s="45"/>
      <c r="R31" s="45"/>
    </row>
    <row r="32" spans="1:18" s="1" customFormat="1" ht="15.75" customHeight="1" x14ac:dyDescent="0.25">
      <c r="A32" s="9" t="s">
        <v>112</v>
      </c>
      <c r="B32" s="20" t="s">
        <v>115</v>
      </c>
      <c r="C32" s="17" t="s">
        <v>116</v>
      </c>
      <c r="D32" s="66">
        <v>2</v>
      </c>
      <c r="E32" s="45"/>
      <c r="F32" s="45"/>
      <c r="G32" s="45"/>
      <c r="H32" s="45"/>
      <c r="I32" s="46"/>
      <c r="J32" s="46"/>
      <c r="K32" s="45"/>
      <c r="L32" s="45"/>
      <c r="M32" s="46"/>
      <c r="N32" s="45"/>
      <c r="O32" s="45"/>
      <c r="P32" s="45"/>
      <c r="Q32" s="45"/>
      <c r="R32" s="45"/>
    </row>
    <row r="33" spans="1:18" s="1" customFormat="1" ht="15.75" customHeight="1" x14ac:dyDescent="0.25">
      <c r="A33" s="25"/>
      <c r="B33" s="20" t="s">
        <v>89</v>
      </c>
      <c r="C33" s="17" t="s">
        <v>130</v>
      </c>
      <c r="D33" s="62"/>
      <c r="E33" s="45">
        <v>2</v>
      </c>
      <c r="F33" s="45"/>
      <c r="G33" s="45"/>
      <c r="H33" s="45"/>
      <c r="I33" s="46"/>
      <c r="J33" s="46"/>
      <c r="K33" s="45"/>
      <c r="L33" s="45"/>
      <c r="M33" s="46"/>
      <c r="N33" s="45"/>
      <c r="O33" s="45"/>
      <c r="P33" s="45"/>
      <c r="Q33" s="45"/>
      <c r="R33" s="45"/>
    </row>
    <row r="34" spans="1:18" s="1" customFormat="1" ht="16.5" customHeight="1" x14ac:dyDescent="0.25">
      <c r="A34" s="21" t="s">
        <v>107</v>
      </c>
      <c r="B34" s="6" t="s">
        <v>12</v>
      </c>
      <c r="C34" s="17" t="s">
        <v>66</v>
      </c>
      <c r="D34" s="43">
        <v>2</v>
      </c>
      <c r="E34" s="45"/>
      <c r="F34" s="45"/>
      <c r="G34" s="45"/>
      <c r="H34" s="45">
        <v>1</v>
      </c>
      <c r="I34" s="46"/>
      <c r="J34" s="46"/>
      <c r="K34" s="45"/>
      <c r="L34" s="45"/>
      <c r="M34" s="46"/>
      <c r="N34" s="45"/>
      <c r="O34" s="45"/>
      <c r="P34" s="45"/>
      <c r="Q34" s="45"/>
      <c r="R34" s="45"/>
    </row>
    <row r="35" spans="1:18" s="1" customFormat="1" ht="15" customHeight="1" x14ac:dyDescent="0.25">
      <c r="A35" s="38" t="s">
        <v>108</v>
      </c>
      <c r="B35" s="6" t="s">
        <v>42</v>
      </c>
      <c r="C35" s="17" t="s">
        <v>73</v>
      </c>
      <c r="D35" s="51">
        <v>4</v>
      </c>
      <c r="E35" s="45"/>
      <c r="F35" s="45"/>
      <c r="G35" s="45"/>
      <c r="H35" s="45"/>
      <c r="I35" s="46"/>
      <c r="J35" s="46"/>
      <c r="K35" s="45"/>
      <c r="L35" s="45"/>
      <c r="M35" s="46"/>
      <c r="N35" s="45"/>
      <c r="O35" s="45"/>
      <c r="P35" s="45"/>
      <c r="Q35" s="45"/>
      <c r="R35" s="45"/>
    </row>
    <row r="36" spans="1:18" s="1" customFormat="1" x14ac:dyDescent="0.25">
      <c r="A36" s="78" t="s">
        <v>109</v>
      </c>
      <c r="B36" s="6" t="s">
        <v>4</v>
      </c>
      <c r="C36" s="17" t="s">
        <v>60</v>
      </c>
      <c r="D36" s="50">
        <v>3</v>
      </c>
      <c r="E36" s="45"/>
      <c r="F36" s="45">
        <v>2</v>
      </c>
      <c r="G36" s="45"/>
      <c r="H36" s="45">
        <v>2</v>
      </c>
      <c r="I36" s="46"/>
      <c r="J36" s="46"/>
      <c r="K36" s="45"/>
      <c r="L36" s="45"/>
      <c r="M36" s="46"/>
      <c r="N36" s="45">
        <v>1</v>
      </c>
      <c r="O36" s="45"/>
      <c r="P36" s="45"/>
      <c r="Q36" s="52">
        <v>1</v>
      </c>
      <c r="R36" s="45"/>
    </row>
    <row r="37" spans="1:18" s="1" customFormat="1" x14ac:dyDescent="0.25">
      <c r="A37" s="78"/>
      <c r="B37" s="22" t="s">
        <v>5</v>
      </c>
      <c r="C37" s="19" t="s">
        <v>126</v>
      </c>
      <c r="D37" s="63"/>
      <c r="E37" s="45"/>
      <c r="F37" s="45"/>
      <c r="G37" s="45"/>
      <c r="H37" s="45">
        <v>2</v>
      </c>
      <c r="I37" s="46"/>
      <c r="J37" s="46"/>
      <c r="K37" s="45"/>
      <c r="L37" s="45"/>
      <c r="M37" s="46"/>
      <c r="N37" s="45"/>
      <c r="O37" s="45"/>
      <c r="P37" s="45"/>
      <c r="Q37" s="62"/>
      <c r="R37" s="45"/>
    </row>
    <row r="38" spans="1:18" s="1" customFormat="1" x14ac:dyDescent="0.25">
      <c r="A38" s="74"/>
      <c r="B38" s="10" t="s">
        <v>6</v>
      </c>
      <c r="C38" s="32" t="s">
        <v>123</v>
      </c>
      <c r="D38" s="63">
        <v>3</v>
      </c>
      <c r="E38" s="45"/>
      <c r="F38" s="45"/>
      <c r="G38" s="45"/>
      <c r="H38" s="45">
        <v>2</v>
      </c>
      <c r="I38" s="46"/>
      <c r="J38" s="46"/>
      <c r="K38" s="45" t="s">
        <v>136</v>
      </c>
      <c r="L38" s="45"/>
      <c r="M38" s="46"/>
      <c r="N38" s="45"/>
      <c r="O38" s="45"/>
      <c r="P38" s="45"/>
      <c r="Q38" s="67"/>
      <c r="R38" s="45"/>
    </row>
    <row r="39" spans="1:18" s="1" customFormat="1" x14ac:dyDescent="0.25">
      <c r="A39" s="23"/>
      <c r="B39" s="4" t="s">
        <v>3</v>
      </c>
      <c r="C39" s="33" t="s">
        <v>128</v>
      </c>
      <c r="D39" s="52">
        <v>3</v>
      </c>
      <c r="E39" s="45"/>
      <c r="F39" s="45"/>
      <c r="G39" s="45"/>
      <c r="H39" s="45"/>
      <c r="I39" s="46"/>
      <c r="J39" s="46"/>
      <c r="K39" s="45"/>
      <c r="L39" s="45"/>
      <c r="M39" s="46"/>
      <c r="N39" s="45"/>
      <c r="O39" s="45"/>
      <c r="P39" s="45"/>
      <c r="Q39" s="45"/>
      <c r="R39" s="45"/>
    </row>
    <row r="40" spans="1:18" s="3" customFormat="1" ht="12.75" customHeight="1" x14ac:dyDescent="0.25">
      <c r="A40" s="84" t="s">
        <v>90</v>
      </c>
      <c r="B40" s="85"/>
      <c r="C40" s="86"/>
      <c r="D40" s="53">
        <f t="shared" ref="D40:R40" si="0">SUM(D3:D39)</f>
        <v>91</v>
      </c>
      <c r="E40" s="54">
        <f t="shared" si="0"/>
        <v>9</v>
      </c>
      <c r="F40" s="54">
        <f t="shared" si="0"/>
        <v>12</v>
      </c>
      <c r="G40" s="54">
        <f t="shared" si="0"/>
        <v>7</v>
      </c>
      <c r="H40" s="54">
        <f t="shared" si="0"/>
        <v>28</v>
      </c>
      <c r="I40" s="54">
        <f t="shared" si="0"/>
        <v>2</v>
      </c>
      <c r="J40" s="54">
        <f t="shared" si="0"/>
        <v>2</v>
      </c>
      <c r="K40" s="54">
        <f t="shared" si="0"/>
        <v>5</v>
      </c>
      <c r="L40" s="54">
        <f t="shared" si="0"/>
        <v>6</v>
      </c>
      <c r="M40" s="54">
        <f t="shared" si="0"/>
        <v>1</v>
      </c>
      <c r="N40" s="54">
        <f t="shared" si="0"/>
        <v>13</v>
      </c>
      <c r="O40" s="54">
        <f t="shared" si="0"/>
        <v>8</v>
      </c>
      <c r="P40" s="54">
        <f t="shared" si="0"/>
        <v>6</v>
      </c>
      <c r="Q40" s="54">
        <f t="shared" si="0"/>
        <v>10</v>
      </c>
      <c r="R40" s="54">
        <f t="shared" si="0"/>
        <v>6</v>
      </c>
    </row>
    <row r="41" spans="1:18" s="3" customFormat="1" ht="12.75" customHeight="1" x14ac:dyDescent="0.25">
      <c r="A41" s="27"/>
      <c r="B41" s="29" t="s">
        <v>131</v>
      </c>
      <c r="C41" s="34" t="s">
        <v>132</v>
      </c>
      <c r="D41" s="55"/>
      <c r="E41" s="44" t="s">
        <v>136</v>
      </c>
      <c r="F41" s="44" t="s">
        <v>136</v>
      </c>
      <c r="G41" s="56"/>
      <c r="H41" s="48"/>
      <c r="I41" s="49"/>
      <c r="J41" s="49"/>
      <c r="K41" s="49"/>
      <c r="L41" s="49"/>
      <c r="M41" s="49"/>
      <c r="N41" s="49"/>
      <c r="O41" s="49"/>
      <c r="P41" s="49"/>
      <c r="Q41" s="49"/>
      <c r="R41" s="49"/>
    </row>
    <row r="42" spans="1:18" s="1" customFormat="1" ht="15.75" customHeight="1" x14ac:dyDescent="0.25">
      <c r="A42" s="16" t="s">
        <v>99</v>
      </c>
      <c r="B42" s="6" t="s">
        <v>127</v>
      </c>
      <c r="C42" s="17" t="s">
        <v>79</v>
      </c>
      <c r="D42" s="43">
        <v>2</v>
      </c>
      <c r="E42" s="45"/>
      <c r="F42" s="45"/>
      <c r="G42" s="46">
        <v>2</v>
      </c>
      <c r="H42" s="45"/>
      <c r="I42" s="46"/>
      <c r="J42" s="46"/>
      <c r="K42" s="45"/>
      <c r="L42" s="57">
        <v>1</v>
      </c>
      <c r="M42" s="47"/>
      <c r="N42" s="45"/>
      <c r="O42" s="45"/>
      <c r="P42" s="45">
        <v>2</v>
      </c>
      <c r="Q42" s="45"/>
      <c r="R42" s="45">
        <v>1</v>
      </c>
    </row>
    <row r="43" spans="1:18" s="1" customFormat="1" ht="13.5" customHeight="1" x14ac:dyDescent="0.25">
      <c r="A43" s="16" t="s">
        <v>100</v>
      </c>
      <c r="B43" s="6" t="s">
        <v>7</v>
      </c>
      <c r="C43" s="17" t="s">
        <v>49</v>
      </c>
      <c r="D43" s="43">
        <v>3</v>
      </c>
      <c r="E43" s="45"/>
      <c r="F43" s="45"/>
      <c r="G43" s="46"/>
      <c r="H43" s="45"/>
      <c r="I43" s="46"/>
      <c r="J43" s="46"/>
      <c r="K43" s="45"/>
      <c r="L43" s="45"/>
      <c r="M43" s="46"/>
      <c r="N43" s="45"/>
      <c r="O43" s="45"/>
      <c r="P43" s="45"/>
      <c r="Q43" s="45"/>
      <c r="R43" s="45"/>
    </row>
    <row r="44" spans="1:18" s="1" customFormat="1" ht="15" customHeight="1" x14ac:dyDescent="0.25">
      <c r="A44" s="16" t="s">
        <v>100</v>
      </c>
      <c r="B44" s="7" t="s">
        <v>122</v>
      </c>
      <c r="C44" s="31" t="s">
        <v>129</v>
      </c>
      <c r="D44" s="62">
        <v>2</v>
      </c>
      <c r="E44" s="45"/>
      <c r="F44" s="45"/>
      <c r="G44" s="46"/>
      <c r="H44" s="58"/>
      <c r="I44" s="46"/>
      <c r="J44" s="46"/>
      <c r="K44" s="45"/>
      <c r="L44" s="45"/>
      <c r="M44" s="46"/>
      <c r="N44" s="45"/>
      <c r="O44" s="45"/>
      <c r="P44" s="45"/>
      <c r="Q44" s="45"/>
      <c r="R44" s="45"/>
    </row>
    <row r="45" spans="1:18" s="1" customFormat="1" x14ac:dyDescent="0.25">
      <c r="A45" s="74" t="s">
        <v>104</v>
      </c>
      <c r="B45" s="6" t="s">
        <v>121</v>
      </c>
      <c r="C45" s="41" t="s">
        <v>80</v>
      </c>
      <c r="D45" s="43">
        <v>6</v>
      </c>
      <c r="E45" s="45"/>
      <c r="F45" s="45"/>
      <c r="G45" s="46"/>
      <c r="H45" s="57">
        <v>3</v>
      </c>
      <c r="I45" s="46"/>
      <c r="J45" s="46"/>
      <c r="K45" s="45"/>
      <c r="L45" s="45"/>
      <c r="M45" s="46"/>
      <c r="N45" s="45">
        <v>3</v>
      </c>
      <c r="O45" s="45" t="s">
        <v>136</v>
      </c>
      <c r="P45" s="45"/>
      <c r="Q45" s="45"/>
      <c r="R45" s="45"/>
    </row>
    <row r="46" spans="1:18" s="1" customFormat="1" x14ac:dyDescent="0.25">
      <c r="A46" s="75"/>
      <c r="B46" s="6" t="s">
        <v>10</v>
      </c>
      <c r="C46" s="41" t="s">
        <v>50</v>
      </c>
      <c r="D46" s="62">
        <v>4</v>
      </c>
      <c r="E46" s="45"/>
      <c r="F46" s="45"/>
      <c r="G46" s="46">
        <v>2</v>
      </c>
      <c r="H46" s="65">
        <v>3</v>
      </c>
      <c r="I46" s="46"/>
      <c r="J46" s="46"/>
      <c r="K46" s="45"/>
      <c r="L46" s="45"/>
      <c r="M46" s="46"/>
      <c r="N46" s="45"/>
      <c r="O46" s="45"/>
      <c r="P46" s="45"/>
      <c r="Q46" s="45"/>
      <c r="R46" s="45"/>
    </row>
    <row r="47" spans="1:18" s="1" customFormat="1" ht="24.75" x14ac:dyDescent="0.25">
      <c r="A47" s="75"/>
      <c r="B47" s="6" t="s">
        <v>11</v>
      </c>
      <c r="C47" s="41" t="s">
        <v>51</v>
      </c>
      <c r="D47" s="66">
        <v>4</v>
      </c>
      <c r="E47" s="45">
        <v>3</v>
      </c>
      <c r="F47" s="45">
        <v>5</v>
      </c>
      <c r="G47" s="46"/>
      <c r="H47" s="65">
        <v>3</v>
      </c>
      <c r="I47" s="46"/>
      <c r="J47" s="46"/>
      <c r="K47" s="45"/>
      <c r="L47" s="45"/>
      <c r="M47" s="46"/>
      <c r="N47" s="45"/>
      <c r="O47" s="45"/>
      <c r="P47" s="45"/>
      <c r="Q47" s="45"/>
      <c r="R47" s="45"/>
    </row>
    <row r="48" spans="1:18" s="1" customFormat="1" x14ac:dyDescent="0.25">
      <c r="A48" s="16" t="s">
        <v>105</v>
      </c>
      <c r="B48" s="9" t="s">
        <v>35</v>
      </c>
      <c r="C48" s="17" t="s">
        <v>53</v>
      </c>
      <c r="D48" s="59"/>
      <c r="E48" s="45"/>
      <c r="F48" s="45"/>
      <c r="G48" s="46"/>
      <c r="H48" s="60"/>
      <c r="I48" s="46"/>
      <c r="J48" s="46"/>
      <c r="K48" s="45"/>
      <c r="L48" s="45"/>
      <c r="M48" s="46"/>
      <c r="N48" s="45"/>
      <c r="O48" s="45"/>
      <c r="P48" s="45">
        <v>2</v>
      </c>
      <c r="Q48" s="45"/>
      <c r="R48" s="45">
        <v>2</v>
      </c>
    </row>
    <row r="49" spans="1:18" s="1" customFormat="1" ht="12.75" customHeight="1" x14ac:dyDescent="0.25">
      <c r="A49" s="16" t="s">
        <v>110</v>
      </c>
      <c r="B49" s="9" t="s">
        <v>82</v>
      </c>
      <c r="C49" s="17" t="s">
        <v>81</v>
      </c>
      <c r="D49" s="43"/>
      <c r="E49" s="45"/>
      <c r="F49" s="45"/>
      <c r="G49" s="46"/>
      <c r="H49" s="45"/>
      <c r="I49" s="46"/>
      <c r="J49" s="46"/>
      <c r="K49" s="45"/>
      <c r="L49" s="45"/>
      <c r="M49" s="46"/>
      <c r="N49" s="45"/>
      <c r="O49" s="45"/>
      <c r="P49" s="45">
        <v>2</v>
      </c>
      <c r="Q49" s="45"/>
      <c r="R49" s="45"/>
    </row>
    <row r="50" spans="1:18" s="1" customFormat="1" ht="15" customHeight="1" x14ac:dyDescent="0.25">
      <c r="A50" s="16" t="s">
        <v>106</v>
      </c>
      <c r="B50" s="9" t="s">
        <v>39</v>
      </c>
      <c r="C50" s="17" t="s">
        <v>54</v>
      </c>
      <c r="D50" s="43"/>
      <c r="E50" s="45"/>
      <c r="F50" s="45"/>
      <c r="G50" s="46">
        <v>2</v>
      </c>
      <c r="H50" s="45"/>
      <c r="I50" s="46"/>
      <c r="J50" s="46"/>
      <c r="K50" s="45"/>
      <c r="L50" s="45">
        <v>2</v>
      </c>
      <c r="M50" s="46"/>
      <c r="N50" s="45"/>
      <c r="O50" s="45">
        <v>3</v>
      </c>
      <c r="P50" s="45"/>
      <c r="Q50" s="45"/>
      <c r="R50" s="45"/>
    </row>
    <row r="51" spans="1:18" s="1" customFormat="1" x14ac:dyDescent="0.25">
      <c r="A51" s="16" t="s">
        <v>111</v>
      </c>
      <c r="B51" s="9" t="s">
        <v>30</v>
      </c>
      <c r="C51" s="17" t="s">
        <v>52</v>
      </c>
      <c r="D51" s="43"/>
      <c r="E51" s="45"/>
      <c r="F51" s="45"/>
      <c r="G51" s="46"/>
      <c r="H51" s="45">
        <v>6</v>
      </c>
      <c r="I51" s="46"/>
      <c r="J51" s="46"/>
      <c r="K51" s="45"/>
      <c r="L51" s="45"/>
      <c r="M51" s="46"/>
      <c r="N51" s="45"/>
      <c r="O51" s="45"/>
      <c r="P51" s="45"/>
      <c r="Q51" s="45"/>
      <c r="R51" s="45"/>
    </row>
    <row r="52" spans="1:18" s="1" customFormat="1" x14ac:dyDescent="0.25">
      <c r="A52" s="16"/>
      <c r="B52" s="9" t="s">
        <v>124</v>
      </c>
      <c r="C52" s="35" t="s">
        <v>125</v>
      </c>
      <c r="D52" s="43">
        <v>3</v>
      </c>
      <c r="E52" s="45"/>
      <c r="F52" s="45"/>
      <c r="G52" s="46" t="s">
        <v>136</v>
      </c>
      <c r="H52" s="45"/>
      <c r="I52" s="46"/>
      <c r="J52" s="46"/>
      <c r="K52" s="45"/>
      <c r="L52" s="45"/>
      <c r="M52" s="46"/>
      <c r="N52" s="45"/>
      <c r="O52" s="45"/>
      <c r="P52" s="45">
        <v>1</v>
      </c>
      <c r="Q52" s="45"/>
      <c r="R52" s="45"/>
    </row>
    <row r="53" spans="1:18" s="3" customFormat="1" ht="12.75" customHeight="1" x14ac:dyDescent="0.25">
      <c r="A53" s="87" t="s">
        <v>91</v>
      </c>
      <c r="B53" s="88"/>
      <c r="C53" s="88"/>
      <c r="D53" s="53">
        <f>SUM(D42:D52)</f>
        <v>24</v>
      </c>
      <c r="E53" s="53">
        <f>SUM(E41:E52)</f>
        <v>3</v>
      </c>
      <c r="F53" s="53">
        <f>SUM(F41:F52)</f>
        <v>5</v>
      </c>
      <c r="G53" s="53">
        <f t="shared" ref="G53:R53" si="1">SUM(G42:G52)</f>
        <v>6</v>
      </c>
      <c r="H53" s="53">
        <f t="shared" si="1"/>
        <v>15</v>
      </c>
      <c r="I53" s="53">
        <f t="shared" si="1"/>
        <v>0</v>
      </c>
      <c r="J53" s="53">
        <f t="shared" si="1"/>
        <v>0</v>
      </c>
      <c r="K53" s="53">
        <f t="shared" si="1"/>
        <v>0</v>
      </c>
      <c r="L53" s="53">
        <f t="shared" si="1"/>
        <v>3</v>
      </c>
      <c r="M53" s="53">
        <f t="shared" si="1"/>
        <v>0</v>
      </c>
      <c r="N53" s="53">
        <f t="shared" si="1"/>
        <v>3</v>
      </c>
      <c r="O53" s="53">
        <f t="shared" si="1"/>
        <v>3</v>
      </c>
      <c r="P53" s="53">
        <f t="shared" si="1"/>
        <v>7</v>
      </c>
      <c r="Q53" s="53">
        <f t="shared" si="1"/>
        <v>0</v>
      </c>
      <c r="R53" s="53">
        <f t="shared" si="1"/>
        <v>3</v>
      </c>
    </row>
    <row r="54" spans="1:18" s="2" customFormat="1" ht="15" customHeight="1" x14ac:dyDescent="0.25">
      <c r="A54" s="81" t="s">
        <v>134</v>
      </c>
      <c r="B54" s="82"/>
      <c r="C54" s="83"/>
      <c r="D54" s="53">
        <f t="shared" ref="D54:R54" si="2">D40+D53</f>
        <v>115</v>
      </c>
      <c r="E54" s="53">
        <f t="shared" si="2"/>
        <v>12</v>
      </c>
      <c r="F54" s="53">
        <f t="shared" si="2"/>
        <v>17</v>
      </c>
      <c r="G54" s="53">
        <f t="shared" si="2"/>
        <v>13</v>
      </c>
      <c r="H54" s="53">
        <f t="shared" si="2"/>
        <v>43</v>
      </c>
      <c r="I54" s="53">
        <f t="shared" si="2"/>
        <v>2</v>
      </c>
      <c r="J54" s="53">
        <f t="shared" si="2"/>
        <v>2</v>
      </c>
      <c r="K54" s="53">
        <f t="shared" si="2"/>
        <v>5</v>
      </c>
      <c r="L54" s="53">
        <f t="shared" si="2"/>
        <v>9</v>
      </c>
      <c r="M54" s="53">
        <f t="shared" si="2"/>
        <v>1</v>
      </c>
      <c r="N54" s="53">
        <f t="shared" si="2"/>
        <v>16</v>
      </c>
      <c r="O54" s="53">
        <f t="shared" si="2"/>
        <v>11</v>
      </c>
      <c r="P54" s="53">
        <f t="shared" si="2"/>
        <v>13</v>
      </c>
      <c r="Q54" s="53">
        <f t="shared" si="2"/>
        <v>10</v>
      </c>
      <c r="R54" s="53">
        <f t="shared" si="2"/>
        <v>9</v>
      </c>
    </row>
    <row r="55" spans="1:18" s="2" customFormat="1" ht="15" hidden="1" customHeight="1" x14ac:dyDescent="0.25">
      <c r="A55" s="68" t="s">
        <v>135</v>
      </c>
      <c r="B55" s="69"/>
      <c r="C55" s="70"/>
      <c r="D55" s="37">
        <v>1088</v>
      </c>
      <c r="E55" s="37">
        <v>110</v>
      </c>
      <c r="F55" s="37">
        <v>155</v>
      </c>
      <c r="G55" s="37">
        <v>79</v>
      </c>
      <c r="H55" s="37">
        <v>430</v>
      </c>
      <c r="I55" s="37">
        <v>0</v>
      </c>
      <c r="J55" s="37">
        <v>0</v>
      </c>
      <c r="K55" s="37">
        <v>38</v>
      </c>
      <c r="L55" s="37">
        <v>72</v>
      </c>
      <c r="M55" s="37">
        <v>10</v>
      </c>
      <c r="N55" s="37">
        <v>134</v>
      </c>
      <c r="O55" s="37">
        <v>81</v>
      </c>
      <c r="P55" s="37">
        <v>98</v>
      </c>
      <c r="Q55" s="37">
        <v>75</v>
      </c>
      <c r="R55" s="37">
        <v>69</v>
      </c>
    </row>
  </sheetData>
  <mergeCells count="17">
    <mergeCell ref="A53:C53"/>
    <mergeCell ref="A55:C55"/>
    <mergeCell ref="L1:M1"/>
    <mergeCell ref="I1:J1"/>
    <mergeCell ref="A45:A47"/>
    <mergeCell ref="B1:C1"/>
    <mergeCell ref="A21:A22"/>
    <mergeCell ref="A6:A7"/>
    <mergeCell ref="A4:A5"/>
    <mergeCell ref="A10:A13"/>
    <mergeCell ref="A15:A16"/>
    <mergeCell ref="A17:A20"/>
    <mergeCell ref="A23:A24"/>
    <mergeCell ref="A25:A30"/>
    <mergeCell ref="A54:C54"/>
    <mergeCell ref="A40:C40"/>
    <mergeCell ref="A36:A38"/>
  </mergeCells>
  <pageMargins left="0.25" right="0.25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2024-04-04T08:06:45Z</dcterms:modified>
</cp:coreProperties>
</file>